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35" windowHeight="12270" activeTab="0"/>
  </bookViews>
  <sheets>
    <sheet name="SISWA MENURUT TINGKAT &amp; AGAMA" sheetId="1" r:id="rId1"/>
    <sheet name="GURU DAN SISWA MENURUT UMUR" sheetId="2" r:id="rId2"/>
  </sheets>
  <definedNames/>
  <calcPr fullCalcOnLoad="1"/>
</workbook>
</file>

<file path=xl/sharedStrings.xml><?xml version="1.0" encoding="utf-8"?>
<sst xmlns="http://schemas.openxmlformats.org/spreadsheetml/2006/main" count="130" uniqueCount="61">
  <si>
    <t>No</t>
  </si>
  <si>
    <t>J</t>
  </si>
  <si>
    <t>L</t>
  </si>
  <si>
    <t>Jumlah</t>
  </si>
  <si>
    <t>I</t>
  </si>
  <si>
    <t>II</t>
  </si>
  <si>
    <t>III</t>
  </si>
  <si>
    <t>V</t>
  </si>
  <si>
    <t>VI</t>
  </si>
  <si>
    <t>P</t>
  </si>
  <si>
    <t>Jumlah Guru</t>
  </si>
  <si>
    <t>Nama Sekolah</t>
  </si>
  <si>
    <t>Status</t>
  </si>
  <si>
    <t>Jumlah Murid Menurut Tingkat</t>
  </si>
  <si>
    <t>Jlh Siswa Menurut Agma</t>
  </si>
  <si>
    <t>Tot</t>
  </si>
  <si>
    <t xml:space="preserve">Ket </t>
  </si>
  <si>
    <t>(N/S)</t>
  </si>
  <si>
    <t xml:space="preserve">IV </t>
  </si>
  <si>
    <t>Jlh</t>
  </si>
  <si>
    <t>Ʃ Rbl</t>
  </si>
  <si>
    <t>Jumlah Murid Berdasarkan Umur</t>
  </si>
  <si>
    <t>Gr. Kelas</t>
  </si>
  <si>
    <t>Gr. Agama</t>
  </si>
  <si>
    <t>Gr. Pjas</t>
  </si>
  <si>
    <t>&lt; 6 Tahun</t>
  </si>
  <si>
    <t>6 Tahun</t>
  </si>
  <si>
    <t>7 Tahun</t>
  </si>
  <si>
    <t>8 Tahun</t>
  </si>
  <si>
    <t>9 Tahun</t>
  </si>
  <si>
    <t>10 Tahun</t>
  </si>
  <si>
    <t>11 Tahun</t>
  </si>
  <si>
    <t>12 Tahun</t>
  </si>
  <si>
    <t>&gt; 13 Tahun</t>
  </si>
  <si>
    <t xml:space="preserve">Total </t>
  </si>
  <si>
    <t>PNS</t>
  </si>
  <si>
    <t>Non</t>
  </si>
  <si>
    <t>Islam</t>
  </si>
  <si>
    <t>Hindu</t>
  </si>
  <si>
    <t>Luki</t>
  </si>
  <si>
    <t>Kec</t>
  </si>
  <si>
    <t>Bungus</t>
  </si>
  <si>
    <t>Lubeg</t>
  </si>
  <si>
    <t>Kuranji</t>
  </si>
  <si>
    <t>Padang Barat</t>
  </si>
  <si>
    <t>Padang Timur</t>
  </si>
  <si>
    <t>Padang Selatan</t>
  </si>
  <si>
    <t>Padang Utara</t>
  </si>
  <si>
    <t>Koto Tangah</t>
  </si>
  <si>
    <t>Nanggalo</t>
  </si>
  <si>
    <t>Pauh</t>
  </si>
  <si>
    <t>REKAPITULASI JUMLAH SISWA SD KOTA MENURUT TINGKAT</t>
  </si>
  <si>
    <t>Ka UPT</t>
  </si>
  <si>
    <t>Rusdi</t>
  </si>
  <si>
    <t>Syafrizon</t>
  </si>
  <si>
    <t>Mursid</t>
  </si>
  <si>
    <t>Asril</t>
  </si>
  <si>
    <t>Ghalib</t>
  </si>
  <si>
    <t>Buda</t>
  </si>
  <si>
    <t>Katolik</t>
  </si>
  <si>
    <t>Protestan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</si>
</sst>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86" applyFont="1" applyBorder="1" applyAlignment="1">
      <alignment horizontal="center"/>
      <protection/>
    </xf>
    <xf numFmtId="0" fontId="0" fillId="0" borderId="10" xfId="86" applyFont="1" applyBorder="1" applyAlignment="1">
      <alignment horizontal="center"/>
      <protection/>
    </xf>
    <xf numFmtId="0" fontId="42" fillId="0" borderId="11" xfId="55" applyFont="1" applyBorder="1" applyAlignment="1">
      <alignment horizontal="center" vertical="center" wrapText="1"/>
      <protection/>
    </xf>
    <xf numFmtId="0" fontId="43" fillId="0" borderId="11" xfId="55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87" applyFont="1" applyBorder="1">
      <alignment/>
      <protection/>
    </xf>
    <xf numFmtId="0" fontId="0" fillId="0" borderId="10" xfId="87" applyFont="1" applyBorder="1" applyAlignment="1">
      <alignment horizontal="left"/>
      <protection/>
    </xf>
    <xf numFmtId="0" fontId="0" fillId="0" borderId="10" xfId="87" applyFont="1" applyBorder="1" applyAlignment="1">
      <alignment horizontal="center"/>
      <protection/>
    </xf>
    <xf numFmtId="0" fontId="9" fillId="0" borderId="10" xfId="83" applyFont="1" applyBorder="1" applyAlignment="1">
      <alignment horizontal="center"/>
      <protection/>
    </xf>
    <xf numFmtId="0" fontId="9" fillId="0" borderId="10" xfId="83" applyFont="1" applyFill="1" applyBorder="1" applyAlignment="1">
      <alignment horizontal="left"/>
      <protection/>
    </xf>
    <xf numFmtId="3" fontId="9" fillId="0" borderId="10" xfId="83" applyNumberFormat="1" applyFont="1" applyBorder="1" applyAlignment="1">
      <alignment horizontal="right"/>
      <protection/>
    </xf>
    <xf numFmtId="0" fontId="0" fillId="0" borderId="10" xfId="87" applyFont="1" applyFill="1" applyBorder="1" applyAlignment="1">
      <alignment horizontal="left"/>
      <protection/>
    </xf>
    <xf numFmtId="0" fontId="0" fillId="0" borderId="10" xfId="87" applyFont="1" applyFill="1" applyBorder="1" applyAlignment="1">
      <alignment horizontal="center"/>
      <protection/>
    </xf>
    <xf numFmtId="0" fontId="9" fillId="0" borderId="10" xfId="83" applyFont="1" applyFill="1" applyBorder="1" applyAlignment="1">
      <alignment horizontal="center"/>
      <protection/>
    </xf>
    <xf numFmtId="3" fontId="9" fillId="0" borderId="10" xfId="83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vertical="center"/>
    </xf>
    <xf numFmtId="0" fontId="9" fillId="0" borderId="10" xfId="83" applyFont="1" applyBorder="1" applyAlignment="1">
      <alignment horizontal="left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2" fillId="0" borderId="12" xfId="56" applyFont="1" applyFill="1" applyBorder="1" applyAlignment="1">
      <alignment horizontal="center" vertical="center"/>
      <protection/>
    </xf>
    <xf numFmtId="0" fontId="44" fillId="0" borderId="10" xfId="5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87" applyFont="1" applyBorder="1" applyAlignment="1">
      <alignment horizontal="right"/>
      <protection/>
    </xf>
    <xf numFmtId="0" fontId="45" fillId="0" borderId="10" xfId="87" applyFont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0" fillId="0" borderId="10" xfId="87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 vertical="center"/>
    </xf>
    <xf numFmtId="0" fontId="0" fillId="0" borderId="10" xfId="86" applyFont="1" applyBorder="1" applyAlignment="1">
      <alignment horizontal="center" vertical="center"/>
      <protection/>
    </xf>
    <xf numFmtId="0" fontId="0" fillId="0" borderId="10" xfId="86" applyFont="1" applyBorder="1" applyAlignment="1">
      <alignment horizont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/>
      <protection/>
    </xf>
    <xf numFmtId="0" fontId="43" fillId="0" borderId="10" xfId="55" applyFont="1" applyBorder="1" applyAlignment="1">
      <alignment horizontal="center" vertical="center"/>
      <protection/>
    </xf>
    <xf numFmtId="0" fontId="43" fillId="0" borderId="15" xfId="55" applyFont="1" applyBorder="1" applyAlignment="1">
      <alignment horizontal="center" vertical="center"/>
      <protection/>
    </xf>
    <xf numFmtId="0" fontId="43" fillId="0" borderId="16" xfId="55" applyFont="1" applyBorder="1" applyAlignment="1">
      <alignment horizontal="center" vertical="center"/>
      <protection/>
    </xf>
    <xf numFmtId="0" fontId="43" fillId="0" borderId="17" xfId="55" applyFont="1" applyBorder="1" applyAlignment="1">
      <alignment horizontal="center" vertical="center"/>
      <protection/>
    </xf>
    <xf numFmtId="0" fontId="43" fillId="0" borderId="18" xfId="55" applyFont="1" applyBorder="1" applyAlignment="1">
      <alignment horizontal="center" vertical="center"/>
      <protection/>
    </xf>
    <xf numFmtId="0" fontId="43" fillId="0" borderId="11" xfId="55" applyFont="1" applyBorder="1" applyAlignment="1">
      <alignment horizontal="center" vertical="center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2" fillId="0" borderId="20" xfId="55" applyFont="1" applyBorder="1" applyAlignment="1">
      <alignment horizontal="center" vertical="center" wrapText="1"/>
      <protection/>
    </xf>
    <xf numFmtId="0" fontId="42" fillId="0" borderId="21" xfId="55" applyFont="1" applyBorder="1" applyAlignment="1">
      <alignment horizontal="center" vertical="center" wrapText="1"/>
      <protection/>
    </xf>
    <xf numFmtId="0" fontId="43" fillId="0" borderId="19" xfId="55" applyFont="1" applyBorder="1" applyAlignment="1">
      <alignment horizontal="center" vertical="center"/>
      <protection/>
    </xf>
    <xf numFmtId="0" fontId="43" fillId="0" borderId="20" xfId="55" applyFont="1" applyBorder="1" applyAlignment="1">
      <alignment horizontal="center" vertical="center"/>
      <protection/>
    </xf>
    <xf numFmtId="0" fontId="43" fillId="0" borderId="21" xfId="55" applyFont="1" applyBorder="1" applyAlignment="1">
      <alignment horizontal="center" vertical="center"/>
      <protection/>
    </xf>
    <xf numFmtId="0" fontId="42" fillId="0" borderId="22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3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M17"/>
  <sheetViews>
    <sheetView tabSelected="1" zoomScalePageLayoutView="0" workbookViewId="0" topLeftCell="K1">
      <selection activeCell="AK23" sqref="AK23"/>
    </sheetView>
  </sheetViews>
  <sheetFormatPr defaultColWidth="9.140625" defaultRowHeight="15"/>
  <cols>
    <col min="1" max="1" width="9.140625" style="8" customWidth="1"/>
    <col min="2" max="2" width="17.8515625" style="8" customWidth="1"/>
    <col min="3" max="16384" width="9.140625" style="8" customWidth="1"/>
  </cols>
  <sheetData>
    <row r="1" ht="15">
      <c r="A1" s="6" t="s">
        <v>51</v>
      </c>
    </row>
    <row r="3" spans="1:39" ht="15">
      <c r="A3" s="46" t="s">
        <v>0</v>
      </c>
      <c r="B3" s="46" t="s">
        <v>40</v>
      </c>
      <c r="C3" s="46" t="s">
        <v>52</v>
      </c>
      <c r="D3" s="2" t="s">
        <v>12</v>
      </c>
      <c r="E3" s="47" t="s">
        <v>13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 t="s">
        <v>14</v>
      </c>
      <c r="AH3" s="47"/>
      <c r="AI3" s="47"/>
      <c r="AJ3" s="47"/>
      <c r="AK3" s="47"/>
      <c r="AL3" s="46" t="s">
        <v>15</v>
      </c>
      <c r="AM3" s="46" t="s">
        <v>16</v>
      </c>
    </row>
    <row r="4" spans="1:39" ht="15">
      <c r="A4" s="46"/>
      <c r="B4" s="46"/>
      <c r="C4" s="46"/>
      <c r="D4" s="2" t="s">
        <v>17</v>
      </c>
      <c r="E4" s="47" t="s">
        <v>4</v>
      </c>
      <c r="F4" s="47"/>
      <c r="G4" s="47"/>
      <c r="H4" s="47"/>
      <c r="I4" s="47" t="s">
        <v>5</v>
      </c>
      <c r="J4" s="47"/>
      <c r="K4" s="47"/>
      <c r="L4" s="47"/>
      <c r="M4" s="47" t="s">
        <v>6</v>
      </c>
      <c r="N4" s="47"/>
      <c r="O4" s="47"/>
      <c r="P4" s="47"/>
      <c r="Q4" s="47" t="s">
        <v>18</v>
      </c>
      <c r="R4" s="47"/>
      <c r="S4" s="47"/>
      <c r="T4" s="47"/>
      <c r="U4" s="47" t="s">
        <v>7</v>
      </c>
      <c r="V4" s="47"/>
      <c r="W4" s="47"/>
      <c r="X4" s="47"/>
      <c r="Y4" s="47" t="s">
        <v>8</v>
      </c>
      <c r="Z4" s="47"/>
      <c r="AA4" s="47"/>
      <c r="AB4" s="47"/>
      <c r="AC4" s="47" t="s">
        <v>3</v>
      </c>
      <c r="AD4" s="47"/>
      <c r="AE4" s="47"/>
      <c r="AF4" s="47"/>
      <c r="AG4" s="46" t="s">
        <v>37</v>
      </c>
      <c r="AH4" s="46" t="s">
        <v>60</v>
      </c>
      <c r="AI4" s="46" t="s">
        <v>59</v>
      </c>
      <c r="AJ4" s="46" t="s">
        <v>38</v>
      </c>
      <c r="AK4" s="48" t="s">
        <v>58</v>
      </c>
      <c r="AL4" s="46"/>
      <c r="AM4" s="46"/>
    </row>
    <row r="5" spans="1:39" ht="15">
      <c r="A5" s="46"/>
      <c r="B5" s="46"/>
      <c r="C5" s="46"/>
      <c r="D5" s="2"/>
      <c r="E5" s="2" t="s">
        <v>2</v>
      </c>
      <c r="F5" s="2" t="s">
        <v>9</v>
      </c>
      <c r="G5" s="2" t="s">
        <v>19</v>
      </c>
      <c r="H5" s="1" t="s">
        <v>20</v>
      </c>
      <c r="I5" s="2" t="s">
        <v>2</v>
      </c>
      <c r="J5" s="2" t="s">
        <v>9</v>
      </c>
      <c r="K5" s="2" t="s">
        <v>19</v>
      </c>
      <c r="L5" s="1" t="s">
        <v>20</v>
      </c>
      <c r="M5" s="2" t="s">
        <v>2</v>
      </c>
      <c r="N5" s="2" t="s">
        <v>9</v>
      </c>
      <c r="O5" s="2" t="s">
        <v>19</v>
      </c>
      <c r="P5" s="1" t="s">
        <v>20</v>
      </c>
      <c r="Q5" s="2" t="s">
        <v>2</v>
      </c>
      <c r="R5" s="2" t="s">
        <v>9</v>
      </c>
      <c r="S5" s="2" t="s">
        <v>19</v>
      </c>
      <c r="T5" s="1" t="s">
        <v>20</v>
      </c>
      <c r="U5" s="2" t="s">
        <v>2</v>
      </c>
      <c r="V5" s="2" t="s">
        <v>9</v>
      </c>
      <c r="W5" s="2" t="s">
        <v>19</v>
      </c>
      <c r="X5" s="1" t="s">
        <v>20</v>
      </c>
      <c r="Y5" s="2" t="s">
        <v>2</v>
      </c>
      <c r="Z5" s="2" t="s">
        <v>9</v>
      </c>
      <c r="AA5" s="2" t="s">
        <v>19</v>
      </c>
      <c r="AB5" s="1" t="s">
        <v>20</v>
      </c>
      <c r="AC5" s="2" t="s">
        <v>2</v>
      </c>
      <c r="AD5" s="2" t="s">
        <v>9</v>
      </c>
      <c r="AE5" s="2" t="s">
        <v>19</v>
      </c>
      <c r="AF5" s="1" t="s">
        <v>20</v>
      </c>
      <c r="AG5" s="46"/>
      <c r="AH5" s="46"/>
      <c r="AI5" s="46"/>
      <c r="AJ5" s="46"/>
      <c r="AK5" s="49"/>
      <c r="AL5" s="46"/>
      <c r="AM5" s="46"/>
    </row>
    <row r="6" spans="1:39" ht="15">
      <c r="A6" s="20">
        <v>1</v>
      </c>
      <c r="B6" s="21" t="s">
        <v>41</v>
      </c>
      <c r="C6" s="21"/>
      <c r="D6" s="22"/>
      <c r="E6" s="39">
        <v>282</v>
      </c>
      <c r="F6" s="39">
        <v>291</v>
      </c>
      <c r="G6" s="40">
        <f>SUM(E6:F6)</f>
        <v>573</v>
      </c>
      <c r="H6" s="39">
        <v>19</v>
      </c>
      <c r="I6" s="39">
        <v>265</v>
      </c>
      <c r="J6" s="39">
        <v>300</v>
      </c>
      <c r="K6" s="40">
        <f>SUM(I6:J6)</f>
        <v>565</v>
      </c>
      <c r="L6" s="39">
        <v>21</v>
      </c>
      <c r="M6" s="39">
        <v>295</v>
      </c>
      <c r="N6" s="39">
        <v>223</v>
      </c>
      <c r="O6" s="40">
        <f>SUM(M6:N6)</f>
        <v>518</v>
      </c>
      <c r="P6" s="39">
        <v>21</v>
      </c>
      <c r="Q6" s="39">
        <v>292</v>
      </c>
      <c r="R6" s="39">
        <v>265</v>
      </c>
      <c r="S6" s="40">
        <f>SUM(Q6:R6)</f>
        <v>557</v>
      </c>
      <c r="T6" s="39">
        <v>23</v>
      </c>
      <c r="U6" s="39">
        <v>293</v>
      </c>
      <c r="V6" s="39">
        <v>250</v>
      </c>
      <c r="W6" s="40">
        <f>SUM(U6:V6)</f>
        <v>543</v>
      </c>
      <c r="X6" s="39">
        <v>24</v>
      </c>
      <c r="Y6" s="39">
        <v>288</v>
      </c>
      <c r="Z6" s="39">
        <v>269</v>
      </c>
      <c r="AA6" s="40">
        <f>SUM(Y6:Z6)</f>
        <v>557</v>
      </c>
      <c r="AB6" s="39">
        <v>26</v>
      </c>
      <c r="AC6" s="39">
        <v>1715</v>
      </c>
      <c r="AD6" s="39">
        <v>1596</v>
      </c>
      <c r="AE6" s="40">
        <f>SUM(AC6:AD6)</f>
        <v>3311</v>
      </c>
      <c r="AF6" s="39">
        <v>318</v>
      </c>
      <c r="AG6" s="39">
        <v>3239</v>
      </c>
      <c r="AH6" s="39">
        <v>28</v>
      </c>
      <c r="AI6" s="39">
        <v>40</v>
      </c>
      <c r="AJ6" s="39"/>
      <c r="AK6" s="39"/>
      <c r="AL6" s="39">
        <v>3252</v>
      </c>
      <c r="AM6" s="39"/>
    </row>
    <row r="7" spans="1:39" ht="15">
      <c r="A7" s="9">
        <v>2</v>
      </c>
      <c r="B7" s="7" t="s">
        <v>48</v>
      </c>
      <c r="C7" s="7" t="s">
        <v>55</v>
      </c>
      <c r="D7" s="11"/>
      <c r="E7" s="41"/>
      <c r="F7" s="41"/>
      <c r="G7" s="40">
        <f aca="true" t="shared" si="0" ref="G7:G16">SUM(E7:F7)</f>
        <v>0</v>
      </c>
      <c r="H7" s="41"/>
      <c r="I7" s="41"/>
      <c r="J7" s="41"/>
      <c r="K7" s="40">
        <f aca="true" t="shared" si="1" ref="K7:K16">SUM(I7:J7)</f>
        <v>0</v>
      </c>
      <c r="L7" s="41"/>
      <c r="M7" s="41"/>
      <c r="N7" s="41"/>
      <c r="O7" s="40">
        <f aca="true" t="shared" si="2" ref="O7:O16">SUM(M7:N7)</f>
        <v>0</v>
      </c>
      <c r="P7" s="41"/>
      <c r="Q7" s="41"/>
      <c r="R7" s="41"/>
      <c r="S7" s="40">
        <f aca="true" t="shared" si="3" ref="S7:S16">SUM(Q7:R7)</f>
        <v>0</v>
      </c>
      <c r="T7" s="41"/>
      <c r="U7" s="41"/>
      <c r="V7" s="41"/>
      <c r="W7" s="40">
        <f aca="true" t="shared" si="4" ref="W7:W16">SUM(U7:V7)</f>
        <v>0</v>
      </c>
      <c r="X7" s="41"/>
      <c r="Y7" s="41"/>
      <c r="Z7" s="41"/>
      <c r="AA7" s="40">
        <f aca="true" t="shared" si="5" ref="AA7:AA16">SUM(Y7:Z7)</f>
        <v>0</v>
      </c>
      <c r="AB7" s="41"/>
      <c r="AC7" s="41"/>
      <c r="AD7" s="41"/>
      <c r="AE7" s="40">
        <f aca="true" t="shared" si="6" ref="AE7:AE16">SUM(AC7:AD7)</f>
        <v>0</v>
      </c>
      <c r="AF7" s="41"/>
      <c r="AG7" s="41"/>
      <c r="AH7" s="41"/>
      <c r="AI7" s="41"/>
      <c r="AJ7" s="41"/>
      <c r="AK7" s="41"/>
      <c r="AL7" s="41"/>
      <c r="AM7" s="41"/>
    </row>
    <row r="8" spans="1:39" ht="15">
      <c r="A8" s="23">
        <v>3</v>
      </c>
      <c r="B8" s="24" t="s">
        <v>42</v>
      </c>
      <c r="C8" s="31"/>
      <c r="D8" s="23"/>
      <c r="E8" s="25">
        <v>872</v>
      </c>
      <c r="F8" s="25">
        <v>824</v>
      </c>
      <c r="G8" s="40">
        <f t="shared" si="0"/>
        <v>1696</v>
      </c>
      <c r="H8" s="25">
        <v>941</v>
      </c>
      <c r="I8" s="25">
        <v>749</v>
      </c>
      <c r="J8" s="25">
        <v>1690</v>
      </c>
      <c r="K8" s="40">
        <f t="shared" si="1"/>
        <v>2439</v>
      </c>
      <c r="L8" s="25">
        <v>792</v>
      </c>
      <c r="M8" s="25">
        <v>1690</v>
      </c>
      <c r="N8" s="25">
        <v>813</v>
      </c>
      <c r="O8" s="40">
        <f t="shared" si="2"/>
        <v>2503</v>
      </c>
      <c r="P8" s="25">
        <v>1579</v>
      </c>
      <c r="Q8" s="25">
        <v>819</v>
      </c>
      <c r="R8" s="25">
        <v>761</v>
      </c>
      <c r="S8" s="40">
        <f t="shared" si="3"/>
        <v>1580</v>
      </c>
      <c r="T8" s="25">
        <v>778</v>
      </c>
      <c r="U8" s="25">
        <v>713</v>
      </c>
      <c r="V8" s="25">
        <v>1491</v>
      </c>
      <c r="W8" s="40">
        <f t="shared" si="4"/>
        <v>2204</v>
      </c>
      <c r="X8" s="25">
        <v>4605</v>
      </c>
      <c r="Y8" s="25">
        <v>9726</v>
      </c>
      <c r="Z8" s="25">
        <v>4605</v>
      </c>
      <c r="AA8" s="40">
        <f t="shared" si="5"/>
        <v>14331</v>
      </c>
      <c r="AB8" s="25"/>
      <c r="AC8" s="25"/>
      <c r="AD8" s="25"/>
      <c r="AE8" s="40">
        <f t="shared" si="6"/>
        <v>0</v>
      </c>
      <c r="AF8" s="25"/>
      <c r="AG8" s="25"/>
      <c r="AH8" s="25"/>
      <c r="AI8" s="25"/>
      <c r="AJ8" s="25"/>
      <c r="AK8" s="25"/>
      <c r="AL8" s="25"/>
      <c r="AM8" s="25"/>
    </row>
    <row r="9" spans="1:39" ht="15">
      <c r="A9" s="9">
        <v>4</v>
      </c>
      <c r="B9" s="10" t="s">
        <v>39</v>
      </c>
      <c r="C9" s="10"/>
      <c r="D9" s="11"/>
      <c r="E9" s="41">
        <v>482</v>
      </c>
      <c r="F9" s="41">
        <v>421</v>
      </c>
      <c r="G9" s="40">
        <f t="shared" si="0"/>
        <v>903</v>
      </c>
      <c r="H9" s="41">
        <v>32</v>
      </c>
      <c r="I9" s="41">
        <v>512</v>
      </c>
      <c r="J9" s="41">
        <v>454</v>
      </c>
      <c r="K9" s="40">
        <f t="shared" si="1"/>
        <v>966</v>
      </c>
      <c r="L9" s="41">
        <v>33</v>
      </c>
      <c r="M9" s="41">
        <v>534</v>
      </c>
      <c r="N9" s="41">
        <v>459</v>
      </c>
      <c r="O9" s="40">
        <f t="shared" si="2"/>
        <v>993</v>
      </c>
      <c r="P9" s="41">
        <v>31</v>
      </c>
      <c r="Q9" s="41">
        <v>503</v>
      </c>
      <c r="R9" s="41">
        <v>451</v>
      </c>
      <c r="S9" s="40">
        <f t="shared" si="3"/>
        <v>954</v>
      </c>
      <c r="T9" s="41">
        <v>31</v>
      </c>
      <c r="U9" s="41">
        <v>477</v>
      </c>
      <c r="V9" s="41">
        <v>389</v>
      </c>
      <c r="W9" s="40">
        <f t="shared" si="4"/>
        <v>866</v>
      </c>
      <c r="X9" s="41">
        <v>29</v>
      </c>
      <c r="Y9" s="41">
        <v>414</v>
      </c>
      <c r="Z9" s="41">
        <v>415</v>
      </c>
      <c r="AA9" s="40">
        <f t="shared" si="5"/>
        <v>829</v>
      </c>
      <c r="AB9" s="41">
        <v>30</v>
      </c>
      <c r="AC9" s="41">
        <v>2916</v>
      </c>
      <c r="AD9" s="41">
        <v>2593</v>
      </c>
      <c r="AE9" s="40">
        <f t="shared" si="6"/>
        <v>5509</v>
      </c>
      <c r="AF9" s="41">
        <v>187</v>
      </c>
      <c r="AG9" s="41"/>
      <c r="AH9" s="41"/>
      <c r="AI9" s="41"/>
      <c r="AJ9" s="41"/>
      <c r="AK9" s="41"/>
      <c r="AL9" s="41"/>
      <c r="AM9" s="41"/>
    </row>
    <row r="10" spans="1:39" ht="15">
      <c r="A10" s="23">
        <v>5</v>
      </c>
      <c r="B10" s="7" t="s">
        <v>49</v>
      </c>
      <c r="C10" s="10"/>
      <c r="D10" s="11"/>
      <c r="E10" s="41"/>
      <c r="F10" s="41"/>
      <c r="G10" s="40">
        <f t="shared" si="0"/>
        <v>0</v>
      </c>
      <c r="H10" s="41"/>
      <c r="I10" s="41"/>
      <c r="J10" s="41"/>
      <c r="K10" s="40">
        <f t="shared" si="1"/>
        <v>0</v>
      </c>
      <c r="L10" s="41"/>
      <c r="M10" s="41"/>
      <c r="N10" s="41"/>
      <c r="O10" s="40">
        <f t="shared" si="2"/>
        <v>0</v>
      </c>
      <c r="P10" s="41"/>
      <c r="Q10" s="41"/>
      <c r="R10" s="41"/>
      <c r="S10" s="40">
        <f t="shared" si="3"/>
        <v>0</v>
      </c>
      <c r="T10" s="41"/>
      <c r="U10" s="41"/>
      <c r="V10" s="41"/>
      <c r="W10" s="40">
        <f t="shared" si="4"/>
        <v>0</v>
      </c>
      <c r="X10" s="41"/>
      <c r="Y10" s="41"/>
      <c r="Z10" s="41"/>
      <c r="AA10" s="40">
        <f t="shared" si="5"/>
        <v>0</v>
      </c>
      <c r="AB10" s="41"/>
      <c r="AC10" s="41"/>
      <c r="AD10" s="41"/>
      <c r="AE10" s="40">
        <f t="shared" si="6"/>
        <v>0</v>
      </c>
      <c r="AF10" s="41"/>
      <c r="AG10" s="41"/>
      <c r="AH10" s="41"/>
      <c r="AI10" s="41"/>
      <c r="AJ10" s="41"/>
      <c r="AK10" s="41"/>
      <c r="AL10" s="41"/>
      <c r="AM10" s="41"/>
    </row>
    <row r="11" spans="1:39" s="13" customFormat="1" ht="15">
      <c r="A11" s="9">
        <v>6</v>
      </c>
      <c r="B11" s="12" t="s">
        <v>43</v>
      </c>
      <c r="C11" s="32" t="s">
        <v>53</v>
      </c>
      <c r="D11" s="16"/>
      <c r="E11" s="42">
        <v>1414</v>
      </c>
      <c r="F11" s="42">
        <v>1115</v>
      </c>
      <c r="G11" s="40">
        <f t="shared" si="0"/>
        <v>2529</v>
      </c>
      <c r="H11" s="42">
        <v>90</v>
      </c>
      <c r="I11" s="42">
        <v>1297</v>
      </c>
      <c r="J11" s="42">
        <v>1199</v>
      </c>
      <c r="K11" s="40">
        <f t="shared" si="1"/>
        <v>2496</v>
      </c>
      <c r="L11" s="42">
        <v>92</v>
      </c>
      <c r="M11" s="42">
        <v>1309</v>
      </c>
      <c r="N11" s="42">
        <v>1158</v>
      </c>
      <c r="O11" s="40">
        <f t="shared" si="2"/>
        <v>2467</v>
      </c>
      <c r="P11" s="42">
        <v>89</v>
      </c>
      <c r="Q11" s="42">
        <v>1286</v>
      </c>
      <c r="R11" s="42">
        <v>1245</v>
      </c>
      <c r="S11" s="40">
        <f t="shared" si="3"/>
        <v>2531</v>
      </c>
      <c r="T11" s="42">
        <v>89</v>
      </c>
      <c r="U11" s="42">
        <v>1262</v>
      </c>
      <c r="V11" s="42">
        <v>1183</v>
      </c>
      <c r="W11" s="40">
        <f t="shared" si="4"/>
        <v>2445</v>
      </c>
      <c r="X11" s="42">
        <v>90</v>
      </c>
      <c r="Y11" s="42">
        <v>1145</v>
      </c>
      <c r="Z11" s="42">
        <v>1161</v>
      </c>
      <c r="AA11" s="40">
        <f t="shared" si="5"/>
        <v>2306</v>
      </c>
      <c r="AB11" s="42">
        <v>85</v>
      </c>
      <c r="AC11" s="42">
        <v>7713</v>
      </c>
      <c r="AD11" s="42">
        <v>7061</v>
      </c>
      <c r="AE11" s="40">
        <f t="shared" si="6"/>
        <v>14774</v>
      </c>
      <c r="AF11" s="42">
        <v>535</v>
      </c>
      <c r="AG11" s="42"/>
      <c r="AH11" s="42"/>
      <c r="AI11" s="42"/>
      <c r="AJ11" s="42"/>
      <c r="AK11" s="42"/>
      <c r="AL11" s="42"/>
      <c r="AM11" s="42"/>
    </row>
    <row r="12" spans="1:39" s="17" customFormat="1" ht="15">
      <c r="A12" s="23">
        <v>7</v>
      </c>
      <c r="B12" s="14" t="s">
        <v>44</v>
      </c>
      <c r="C12" s="33" t="s">
        <v>54</v>
      </c>
      <c r="D12" s="15"/>
      <c r="E12" s="42">
        <v>577</v>
      </c>
      <c r="F12" s="42">
        <v>517</v>
      </c>
      <c r="G12" s="40">
        <f t="shared" si="0"/>
        <v>1094</v>
      </c>
      <c r="H12" s="42">
        <v>43</v>
      </c>
      <c r="I12" s="42">
        <v>526</v>
      </c>
      <c r="J12" s="42">
        <v>467</v>
      </c>
      <c r="K12" s="40">
        <f t="shared" si="1"/>
        <v>993</v>
      </c>
      <c r="L12" s="42">
        <v>44</v>
      </c>
      <c r="M12" s="42">
        <v>497</v>
      </c>
      <c r="N12" s="42">
        <v>476</v>
      </c>
      <c r="O12" s="40">
        <f t="shared" si="2"/>
        <v>973</v>
      </c>
      <c r="P12" s="42">
        <v>45</v>
      </c>
      <c r="Q12" s="42">
        <v>527</v>
      </c>
      <c r="R12" s="42">
        <v>525</v>
      </c>
      <c r="S12" s="40">
        <f t="shared" si="3"/>
        <v>1052</v>
      </c>
      <c r="T12" s="42">
        <v>51</v>
      </c>
      <c r="U12" s="42">
        <v>561</v>
      </c>
      <c r="V12" s="42">
        <v>530</v>
      </c>
      <c r="W12" s="40">
        <f t="shared" si="4"/>
        <v>1091</v>
      </c>
      <c r="X12" s="42">
        <v>51</v>
      </c>
      <c r="Y12" s="42">
        <v>484</v>
      </c>
      <c r="Z12" s="42">
        <v>488</v>
      </c>
      <c r="AA12" s="40">
        <f t="shared" si="5"/>
        <v>972</v>
      </c>
      <c r="AB12" s="42">
        <v>50</v>
      </c>
      <c r="AC12" s="42">
        <v>3172</v>
      </c>
      <c r="AD12" s="42">
        <v>3003</v>
      </c>
      <c r="AE12" s="40">
        <f t="shared" si="6"/>
        <v>6175</v>
      </c>
      <c r="AF12" s="42">
        <v>281</v>
      </c>
      <c r="AG12" s="42"/>
      <c r="AH12" s="42"/>
      <c r="AI12" s="42"/>
      <c r="AJ12" s="42"/>
      <c r="AK12" s="42"/>
      <c r="AL12" s="42"/>
      <c r="AM12" s="42"/>
    </row>
    <row r="13" spans="1:39" s="13" customFormat="1" ht="15">
      <c r="A13" s="9">
        <v>8</v>
      </c>
      <c r="B13" s="26" t="s">
        <v>45</v>
      </c>
      <c r="C13" s="26"/>
      <c r="D13" s="27"/>
      <c r="E13" s="43"/>
      <c r="F13" s="43"/>
      <c r="G13" s="40">
        <f t="shared" si="0"/>
        <v>0</v>
      </c>
      <c r="H13" s="43"/>
      <c r="I13" s="43"/>
      <c r="J13" s="43"/>
      <c r="K13" s="40">
        <f t="shared" si="1"/>
        <v>0</v>
      </c>
      <c r="L13" s="43"/>
      <c r="M13" s="43"/>
      <c r="N13" s="43"/>
      <c r="O13" s="40">
        <f t="shared" si="2"/>
        <v>0</v>
      </c>
      <c r="P13" s="43"/>
      <c r="Q13" s="43"/>
      <c r="R13" s="43"/>
      <c r="S13" s="40">
        <f t="shared" si="3"/>
        <v>0</v>
      </c>
      <c r="T13" s="43"/>
      <c r="U13" s="43"/>
      <c r="V13" s="43"/>
      <c r="W13" s="40">
        <f t="shared" si="4"/>
        <v>0</v>
      </c>
      <c r="X13" s="43"/>
      <c r="Y13" s="43"/>
      <c r="Z13" s="43"/>
      <c r="AA13" s="40">
        <f t="shared" si="5"/>
        <v>0</v>
      </c>
      <c r="AB13" s="43"/>
      <c r="AC13" s="43"/>
      <c r="AD13" s="43"/>
      <c r="AE13" s="40">
        <f t="shared" si="6"/>
        <v>0</v>
      </c>
      <c r="AF13" s="43"/>
      <c r="AG13" s="43"/>
      <c r="AH13" s="43"/>
      <c r="AI13" s="43"/>
      <c r="AJ13" s="43"/>
      <c r="AK13" s="43"/>
      <c r="AL13" s="43"/>
      <c r="AM13" s="43"/>
    </row>
    <row r="14" spans="1:39" s="13" customFormat="1" ht="15">
      <c r="A14" s="23">
        <v>9</v>
      </c>
      <c r="B14" s="24" t="s">
        <v>46</v>
      </c>
      <c r="C14" s="24" t="s">
        <v>56</v>
      </c>
      <c r="D14" s="28"/>
      <c r="E14" s="29"/>
      <c r="F14" s="29"/>
      <c r="G14" s="40">
        <f t="shared" si="0"/>
        <v>0</v>
      </c>
      <c r="H14" s="29"/>
      <c r="I14" s="29"/>
      <c r="J14" s="29"/>
      <c r="K14" s="40">
        <f t="shared" si="1"/>
        <v>0</v>
      </c>
      <c r="L14" s="29"/>
      <c r="M14" s="29"/>
      <c r="N14" s="29"/>
      <c r="O14" s="40">
        <f t="shared" si="2"/>
        <v>0</v>
      </c>
      <c r="P14" s="29"/>
      <c r="Q14" s="29"/>
      <c r="R14" s="29"/>
      <c r="S14" s="40">
        <f t="shared" si="3"/>
        <v>0</v>
      </c>
      <c r="T14" s="29"/>
      <c r="U14" s="29"/>
      <c r="V14" s="29"/>
      <c r="W14" s="40">
        <f t="shared" si="4"/>
        <v>0</v>
      </c>
      <c r="X14" s="29"/>
      <c r="Y14" s="29"/>
      <c r="Z14" s="29"/>
      <c r="AA14" s="40">
        <f t="shared" si="5"/>
        <v>0</v>
      </c>
      <c r="AB14" s="29"/>
      <c r="AC14" s="29"/>
      <c r="AD14" s="29"/>
      <c r="AE14" s="40">
        <f t="shared" si="6"/>
        <v>0</v>
      </c>
      <c r="AF14" s="29"/>
      <c r="AG14" s="29"/>
      <c r="AH14" s="29"/>
      <c r="AI14" s="29"/>
      <c r="AJ14" s="29"/>
      <c r="AK14" s="29"/>
      <c r="AL14" s="29"/>
      <c r="AM14" s="29"/>
    </row>
    <row r="15" spans="1:39" s="13" customFormat="1" ht="15">
      <c r="A15" s="9">
        <v>10</v>
      </c>
      <c r="B15" s="12" t="s">
        <v>47</v>
      </c>
      <c r="C15" s="12"/>
      <c r="D15" s="18"/>
      <c r="E15" s="44"/>
      <c r="F15" s="44"/>
      <c r="G15" s="40">
        <f t="shared" si="0"/>
        <v>0</v>
      </c>
      <c r="H15" s="44"/>
      <c r="I15" s="44"/>
      <c r="J15" s="44"/>
      <c r="K15" s="40">
        <f t="shared" si="1"/>
        <v>0</v>
      </c>
      <c r="L15" s="44"/>
      <c r="M15" s="44"/>
      <c r="N15" s="44"/>
      <c r="O15" s="40">
        <f t="shared" si="2"/>
        <v>0</v>
      </c>
      <c r="P15" s="44"/>
      <c r="Q15" s="44"/>
      <c r="R15" s="44"/>
      <c r="S15" s="40">
        <f t="shared" si="3"/>
        <v>0</v>
      </c>
      <c r="T15" s="44"/>
      <c r="U15" s="44"/>
      <c r="V15" s="44"/>
      <c r="W15" s="40">
        <f t="shared" si="4"/>
        <v>0</v>
      </c>
      <c r="X15" s="44"/>
      <c r="Y15" s="44"/>
      <c r="Z15" s="44"/>
      <c r="AA15" s="40">
        <f t="shared" si="5"/>
        <v>0</v>
      </c>
      <c r="AB15" s="44"/>
      <c r="AC15" s="44"/>
      <c r="AD15" s="44"/>
      <c r="AE15" s="40">
        <f t="shared" si="6"/>
        <v>0</v>
      </c>
      <c r="AF15" s="44"/>
      <c r="AG15" s="44"/>
      <c r="AH15" s="44"/>
      <c r="AI15" s="44"/>
      <c r="AJ15" s="44"/>
      <c r="AK15" s="44"/>
      <c r="AL15" s="44"/>
      <c r="AM15" s="44"/>
    </row>
    <row r="16" spans="1:39" s="13" customFormat="1" ht="15">
      <c r="A16" s="23">
        <v>11</v>
      </c>
      <c r="B16" s="19" t="s">
        <v>50</v>
      </c>
      <c r="C16" s="32" t="s">
        <v>57</v>
      </c>
      <c r="D16" s="16"/>
      <c r="E16" s="42"/>
      <c r="F16" s="42"/>
      <c r="G16" s="40">
        <f t="shared" si="0"/>
        <v>0</v>
      </c>
      <c r="H16" s="42"/>
      <c r="I16" s="42"/>
      <c r="J16" s="42"/>
      <c r="K16" s="40">
        <f t="shared" si="1"/>
        <v>0</v>
      </c>
      <c r="L16" s="42"/>
      <c r="M16" s="42"/>
      <c r="N16" s="42"/>
      <c r="O16" s="40">
        <f t="shared" si="2"/>
        <v>0</v>
      </c>
      <c r="P16" s="42"/>
      <c r="Q16" s="42"/>
      <c r="R16" s="42"/>
      <c r="S16" s="40">
        <f t="shared" si="3"/>
        <v>0</v>
      </c>
      <c r="T16" s="42"/>
      <c r="U16" s="42"/>
      <c r="V16" s="42"/>
      <c r="W16" s="40">
        <f t="shared" si="4"/>
        <v>0</v>
      </c>
      <c r="X16" s="42"/>
      <c r="Y16" s="42"/>
      <c r="Z16" s="42"/>
      <c r="AA16" s="40">
        <f t="shared" si="5"/>
        <v>0</v>
      </c>
      <c r="AB16" s="42"/>
      <c r="AC16" s="42"/>
      <c r="AD16" s="42"/>
      <c r="AE16" s="40">
        <f t="shared" si="6"/>
        <v>0</v>
      </c>
      <c r="AF16" s="42"/>
      <c r="AG16" s="42"/>
      <c r="AH16" s="42"/>
      <c r="AI16" s="42"/>
      <c r="AJ16" s="42"/>
      <c r="AK16" s="42"/>
      <c r="AL16" s="42"/>
      <c r="AM16" s="42"/>
    </row>
    <row r="17" spans="1:39" s="17" customFormat="1" ht="15">
      <c r="A17" s="30"/>
      <c r="B17" s="14"/>
      <c r="C17" s="33"/>
      <c r="D17" s="15"/>
      <c r="E17" s="42"/>
      <c r="F17" s="42"/>
      <c r="G17" s="45"/>
      <c r="H17" s="42"/>
      <c r="I17" s="42"/>
      <c r="J17" s="42"/>
      <c r="K17" s="45"/>
      <c r="L17" s="42"/>
      <c r="M17" s="42"/>
      <c r="N17" s="42"/>
      <c r="O17" s="45"/>
      <c r="P17" s="42"/>
      <c r="Q17" s="42"/>
      <c r="R17" s="42"/>
      <c r="S17" s="45"/>
      <c r="T17" s="42"/>
      <c r="U17" s="42"/>
      <c r="V17" s="42"/>
      <c r="W17" s="45"/>
      <c r="X17" s="42"/>
      <c r="Y17" s="42"/>
      <c r="Z17" s="42"/>
      <c r="AA17" s="45"/>
      <c r="AB17" s="42"/>
      <c r="AC17" s="42"/>
      <c r="AD17" s="42"/>
      <c r="AE17" s="45"/>
      <c r="AF17" s="42"/>
      <c r="AG17" s="42"/>
      <c r="AH17" s="42"/>
      <c r="AI17" s="42"/>
      <c r="AJ17" s="42"/>
      <c r="AK17" s="42"/>
      <c r="AL17" s="42"/>
      <c r="AM17" s="42"/>
    </row>
  </sheetData>
  <sheetProtection/>
  <mergeCells count="19">
    <mergeCell ref="AM3:AM5"/>
    <mergeCell ref="E4:H4"/>
    <mergeCell ref="I4:L4"/>
    <mergeCell ref="M4:P4"/>
    <mergeCell ref="Q4:T4"/>
    <mergeCell ref="U4:X4"/>
    <mergeCell ref="Y4:AB4"/>
    <mergeCell ref="AC4:AF4"/>
    <mergeCell ref="AG4:AG5"/>
    <mergeCell ref="AH4:AH5"/>
    <mergeCell ref="AL3:AL5"/>
    <mergeCell ref="A3:A5"/>
    <mergeCell ref="B3:B5"/>
    <mergeCell ref="C3:C5"/>
    <mergeCell ref="E3:AF3"/>
    <mergeCell ref="AG3:AK3"/>
    <mergeCell ref="AI4:AI5"/>
    <mergeCell ref="AJ4:AJ5"/>
    <mergeCell ref="AK4:A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3:AL16"/>
  <sheetViews>
    <sheetView zoomScalePageLayoutView="0" workbookViewId="0" topLeftCell="A1">
      <selection activeCell="L37" sqref="L37"/>
    </sheetView>
  </sheetViews>
  <sheetFormatPr defaultColWidth="9.140625" defaultRowHeight="15"/>
  <cols>
    <col min="2" max="2" width="17.00390625" style="0" customWidth="1"/>
  </cols>
  <sheetData>
    <row r="2" ht="15.75" thickBot="1"/>
    <row r="3" spans="1:38" s="6" customFormat="1" ht="15.75" thickTop="1">
      <c r="A3" s="51" t="s">
        <v>0</v>
      </c>
      <c r="B3" s="54" t="s">
        <v>11</v>
      </c>
      <c r="C3" s="56" t="s">
        <v>10</v>
      </c>
      <c r="D3" s="57"/>
      <c r="E3" s="57"/>
      <c r="F3" s="57"/>
      <c r="G3" s="57"/>
      <c r="H3" s="58"/>
      <c r="I3" s="59" t="s">
        <v>21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1"/>
    </row>
    <row r="4" spans="1:38" s="6" customFormat="1" ht="15">
      <c r="A4" s="52"/>
      <c r="B4" s="50"/>
      <c r="C4" s="62" t="s">
        <v>22</v>
      </c>
      <c r="D4" s="63"/>
      <c r="E4" s="62" t="s">
        <v>23</v>
      </c>
      <c r="F4" s="63"/>
      <c r="G4" s="62" t="s">
        <v>24</v>
      </c>
      <c r="H4" s="63"/>
      <c r="I4" s="50" t="s">
        <v>25</v>
      </c>
      <c r="J4" s="50"/>
      <c r="K4" s="50"/>
      <c r="L4" s="50" t="s">
        <v>26</v>
      </c>
      <c r="M4" s="50"/>
      <c r="N4" s="50"/>
      <c r="O4" s="50" t="s">
        <v>27</v>
      </c>
      <c r="P4" s="50"/>
      <c r="Q4" s="50"/>
      <c r="R4" s="50" t="s">
        <v>28</v>
      </c>
      <c r="S4" s="50"/>
      <c r="T4" s="50"/>
      <c r="U4" s="50" t="s">
        <v>29</v>
      </c>
      <c r="V4" s="50"/>
      <c r="W4" s="50"/>
      <c r="X4" s="50" t="s">
        <v>30</v>
      </c>
      <c r="Y4" s="50"/>
      <c r="Z4" s="50"/>
      <c r="AA4" s="50" t="s">
        <v>31</v>
      </c>
      <c r="AB4" s="50"/>
      <c r="AC4" s="50"/>
      <c r="AD4" s="50" t="s">
        <v>32</v>
      </c>
      <c r="AE4" s="50"/>
      <c r="AF4" s="50"/>
      <c r="AG4" s="50" t="s">
        <v>33</v>
      </c>
      <c r="AH4" s="50"/>
      <c r="AI4" s="50"/>
      <c r="AJ4" s="50" t="s">
        <v>34</v>
      </c>
      <c r="AK4" s="50"/>
      <c r="AL4" s="50"/>
    </row>
    <row r="5" spans="1:38" s="6" customFormat="1" ht="15.75" thickBot="1">
      <c r="A5" s="53"/>
      <c r="B5" s="55"/>
      <c r="C5" s="3" t="s">
        <v>35</v>
      </c>
      <c r="D5" s="3" t="s">
        <v>36</v>
      </c>
      <c r="E5" s="3" t="s">
        <v>35</v>
      </c>
      <c r="F5" s="3" t="s">
        <v>36</v>
      </c>
      <c r="G5" s="3" t="s">
        <v>35</v>
      </c>
      <c r="H5" s="3" t="s">
        <v>36</v>
      </c>
      <c r="I5" s="4" t="s">
        <v>2</v>
      </c>
      <c r="J5" s="4" t="s">
        <v>9</v>
      </c>
      <c r="K5" s="4" t="s">
        <v>1</v>
      </c>
      <c r="L5" s="4" t="s">
        <v>2</v>
      </c>
      <c r="M5" s="4" t="s">
        <v>9</v>
      </c>
      <c r="N5" s="4" t="s">
        <v>1</v>
      </c>
      <c r="O5" s="4" t="s">
        <v>2</v>
      </c>
      <c r="P5" s="4" t="s">
        <v>9</v>
      </c>
      <c r="Q5" s="4" t="s">
        <v>1</v>
      </c>
      <c r="R5" s="4" t="s">
        <v>2</v>
      </c>
      <c r="S5" s="4" t="s">
        <v>9</v>
      </c>
      <c r="T5" s="4" t="s">
        <v>1</v>
      </c>
      <c r="U5" s="4" t="s">
        <v>2</v>
      </c>
      <c r="V5" s="4" t="s">
        <v>9</v>
      </c>
      <c r="W5" s="4" t="s">
        <v>1</v>
      </c>
      <c r="X5" s="4" t="s">
        <v>2</v>
      </c>
      <c r="Y5" s="4" t="s">
        <v>9</v>
      </c>
      <c r="Z5" s="4" t="s">
        <v>1</v>
      </c>
      <c r="AA5" s="4" t="s">
        <v>2</v>
      </c>
      <c r="AB5" s="4" t="s">
        <v>9</v>
      </c>
      <c r="AC5" s="4" t="s">
        <v>1</v>
      </c>
      <c r="AD5" s="4" t="s">
        <v>2</v>
      </c>
      <c r="AE5" s="4" t="s">
        <v>9</v>
      </c>
      <c r="AF5" s="4" t="s">
        <v>1</v>
      </c>
      <c r="AG5" s="4" t="s">
        <v>2</v>
      </c>
      <c r="AH5" s="4" t="s">
        <v>9</v>
      </c>
      <c r="AI5" s="4" t="s">
        <v>1</v>
      </c>
      <c r="AJ5" s="4" t="s">
        <v>2</v>
      </c>
      <c r="AK5" s="4" t="s">
        <v>9</v>
      </c>
      <c r="AL5" s="4" t="s">
        <v>1</v>
      </c>
    </row>
    <row r="6" spans="1:38" s="37" customFormat="1" ht="15.75" thickTop="1">
      <c r="A6" s="34">
        <v>1</v>
      </c>
      <c r="B6" s="19" t="s">
        <v>41</v>
      </c>
      <c r="C6" s="35">
        <v>95</v>
      </c>
      <c r="D6" s="35">
        <v>36</v>
      </c>
      <c r="E6" s="35">
        <v>15</v>
      </c>
      <c r="F6" s="35">
        <v>10</v>
      </c>
      <c r="G6" s="35">
        <v>13</v>
      </c>
      <c r="H6" s="35">
        <v>5</v>
      </c>
      <c r="I6" s="36">
        <v>0</v>
      </c>
      <c r="J6" s="36">
        <v>0</v>
      </c>
      <c r="K6" s="36">
        <f>J6+I6</f>
        <v>0</v>
      </c>
      <c r="L6" s="36">
        <v>70</v>
      </c>
      <c r="M6" s="36">
        <v>67</v>
      </c>
      <c r="N6" s="36">
        <f>M6+L6</f>
        <v>137</v>
      </c>
      <c r="O6" s="36">
        <v>246</v>
      </c>
      <c r="P6" s="36">
        <v>300</v>
      </c>
      <c r="Q6" s="36">
        <f>P6+O6</f>
        <v>546</v>
      </c>
      <c r="R6" s="36">
        <v>234</v>
      </c>
      <c r="S6" s="36">
        <v>227</v>
      </c>
      <c r="T6" s="36">
        <f>S6+R6</f>
        <v>461</v>
      </c>
      <c r="U6" s="36">
        <v>266</v>
      </c>
      <c r="V6" s="36">
        <v>221</v>
      </c>
      <c r="W6" s="36">
        <f>V6+U6</f>
        <v>487</v>
      </c>
      <c r="X6" s="36">
        <v>255</v>
      </c>
      <c r="Y6" s="36">
        <v>250</v>
      </c>
      <c r="Z6" s="36">
        <f>Y6+X6</f>
        <v>505</v>
      </c>
      <c r="AA6" s="36">
        <v>258</v>
      </c>
      <c r="AB6" s="36">
        <v>253</v>
      </c>
      <c r="AC6" s="36">
        <f>AB6+AA6</f>
        <v>511</v>
      </c>
      <c r="AD6" s="36">
        <v>193</v>
      </c>
      <c r="AE6" s="36">
        <v>172</v>
      </c>
      <c r="AF6" s="36">
        <f>AE6+AD6</f>
        <v>365</v>
      </c>
      <c r="AG6" s="36">
        <v>168</v>
      </c>
      <c r="AH6" s="36">
        <v>92</v>
      </c>
      <c r="AI6" s="36">
        <f>AH6+AG6</f>
        <v>260</v>
      </c>
      <c r="AJ6" s="36">
        <f>I6+L6+O6+R6+U6+X6+AA6+AD6+AG6</f>
        <v>1690</v>
      </c>
      <c r="AK6" s="36">
        <f>J6+M6+P6+S6+V6+Y6+AB6+AE6+AH6</f>
        <v>1582</v>
      </c>
      <c r="AL6" s="36">
        <f>AJ6+AK6</f>
        <v>3272</v>
      </c>
    </row>
    <row r="7" spans="1:38" s="37" customFormat="1" ht="15">
      <c r="A7" s="34">
        <v>2</v>
      </c>
      <c r="B7" s="19" t="s">
        <v>48</v>
      </c>
      <c r="C7" s="35"/>
      <c r="D7" s="35"/>
      <c r="E7" s="35"/>
      <c r="F7" s="35"/>
      <c r="G7" s="35"/>
      <c r="H7" s="35"/>
      <c r="I7" s="36"/>
      <c r="J7" s="36"/>
      <c r="K7" s="36">
        <f aca="true" t="shared" si="0" ref="K7:K16">J7+I7</f>
        <v>0</v>
      </c>
      <c r="L7" s="36"/>
      <c r="M7" s="36"/>
      <c r="N7" s="36">
        <f aca="true" t="shared" si="1" ref="N7:N16">M7+L7</f>
        <v>0</v>
      </c>
      <c r="O7" s="36"/>
      <c r="P7" s="36"/>
      <c r="Q7" s="36">
        <f aca="true" t="shared" si="2" ref="Q7:Q16">P7+O7</f>
        <v>0</v>
      </c>
      <c r="R7" s="36"/>
      <c r="S7" s="36"/>
      <c r="T7" s="36">
        <f aca="true" t="shared" si="3" ref="T7:T16">S7+R7</f>
        <v>0</v>
      </c>
      <c r="U7" s="36"/>
      <c r="V7" s="36"/>
      <c r="W7" s="36">
        <f aca="true" t="shared" si="4" ref="W7:W16">V7+U7</f>
        <v>0</v>
      </c>
      <c r="X7" s="36"/>
      <c r="Y7" s="36"/>
      <c r="Z7" s="36">
        <f aca="true" t="shared" si="5" ref="Z7:Z16">Y7+X7</f>
        <v>0</v>
      </c>
      <c r="AA7" s="36"/>
      <c r="AB7" s="36"/>
      <c r="AC7" s="36">
        <f aca="true" t="shared" si="6" ref="AC7:AC16">AB7+AA7</f>
        <v>0</v>
      </c>
      <c r="AD7" s="36"/>
      <c r="AE7" s="36"/>
      <c r="AF7" s="36">
        <f aca="true" t="shared" si="7" ref="AF7:AF16">AE7+AD7</f>
        <v>0</v>
      </c>
      <c r="AG7" s="36"/>
      <c r="AH7" s="36"/>
      <c r="AI7" s="36">
        <f aca="true" t="shared" si="8" ref="AI7:AI16">AH7+AG7</f>
        <v>0</v>
      </c>
      <c r="AJ7" s="36">
        <f aca="true" t="shared" si="9" ref="AJ7:AJ16">I7+L7+O7+R7+U7+X7+AA7+AD7+AG7</f>
        <v>0</v>
      </c>
      <c r="AK7" s="36">
        <f aca="true" t="shared" si="10" ref="AK7:AK16">J7+M7+P7+S7+V7+Y7+AB7+AE7+AH7</f>
        <v>0</v>
      </c>
      <c r="AL7" s="36">
        <f aca="true" t="shared" si="11" ref="AL7:AL16">AJ7+AK7</f>
        <v>0</v>
      </c>
    </row>
    <row r="8" spans="1:38" s="37" customFormat="1" ht="15">
      <c r="A8" s="34">
        <v>3</v>
      </c>
      <c r="B8" s="19" t="s">
        <v>43</v>
      </c>
      <c r="C8" s="5"/>
      <c r="D8" s="5"/>
      <c r="E8" s="5"/>
      <c r="F8" s="5"/>
      <c r="G8" s="5"/>
      <c r="H8" s="5"/>
      <c r="I8" s="5">
        <v>0</v>
      </c>
      <c r="J8" s="5">
        <v>0</v>
      </c>
      <c r="K8" s="36">
        <f t="shared" si="0"/>
        <v>0</v>
      </c>
      <c r="L8" s="5">
        <v>223</v>
      </c>
      <c r="M8" s="5">
        <v>270</v>
      </c>
      <c r="N8" s="36">
        <f t="shared" si="1"/>
        <v>493</v>
      </c>
      <c r="O8" s="5">
        <v>1248</v>
      </c>
      <c r="P8" s="5">
        <v>1091</v>
      </c>
      <c r="Q8" s="36">
        <f t="shared" si="2"/>
        <v>2339</v>
      </c>
      <c r="R8" s="5">
        <v>1112</v>
      </c>
      <c r="S8" s="5">
        <v>1144</v>
      </c>
      <c r="T8" s="36">
        <f t="shared" si="3"/>
        <v>2256</v>
      </c>
      <c r="U8" s="5">
        <v>1249</v>
      </c>
      <c r="V8" s="5">
        <v>1100</v>
      </c>
      <c r="W8" s="36">
        <f t="shared" si="4"/>
        <v>2349</v>
      </c>
      <c r="X8" s="5">
        <v>1261</v>
      </c>
      <c r="Y8" s="5">
        <v>1171</v>
      </c>
      <c r="Z8" s="36">
        <f t="shared" si="5"/>
        <v>2432</v>
      </c>
      <c r="AA8" s="5">
        <v>1228</v>
      </c>
      <c r="AB8" s="5">
        <v>1143</v>
      </c>
      <c r="AC8" s="36">
        <f t="shared" si="6"/>
        <v>2371</v>
      </c>
      <c r="AD8" s="5">
        <v>674</v>
      </c>
      <c r="AE8" s="5">
        <v>513</v>
      </c>
      <c r="AF8" s="36">
        <f t="shared" si="7"/>
        <v>1187</v>
      </c>
      <c r="AG8" s="5">
        <v>315</v>
      </c>
      <c r="AH8" s="5">
        <v>193</v>
      </c>
      <c r="AI8" s="36">
        <f t="shared" si="8"/>
        <v>508</v>
      </c>
      <c r="AJ8" s="36">
        <f t="shared" si="9"/>
        <v>7310</v>
      </c>
      <c r="AK8" s="36">
        <f t="shared" si="10"/>
        <v>6625</v>
      </c>
      <c r="AL8" s="36">
        <f t="shared" si="11"/>
        <v>13935</v>
      </c>
    </row>
    <row r="9" spans="1:38" s="37" customFormat="1" ht="15">
      <c r="A9" s="34">
        <v>4</v>
      </c>
      <c r="B9" s="19" t="s">
        <v>42</v>
      </c>
      <c r="C9" s="35"/>
      <c r="D9" s="35"/>
      <c r="E9" s="35"/>
      <c r="F9" s="35"/>
      <c r="G9" s="35"/>
      <c r="H9" s="35"/>
      <c r="I9" s="36"/>
      <c r="J9" s="36"/>
      <c r="K9" s="36">
        <f t="shared" si="0"/>
        <v>0</v>
      </c>
      <c r="L9" s="36"/>
      <c r="M9" s="36"/>
      <c r="N9" s="36">
        <f t="shared" si="1"/>
        <v>0</v>
      </c>
      <c r="O9" s="36"/>
      <c r="P9" s="36"/>
      <c r="Q9" s="36">
        <f t="shared" si="2"/>
        <v>0</v>
      </c>
      <c r="R9" s="36"/>
      <c r="S9" s="36"/>
      <c r="T9" s="36">
        <f t="shared" si="3"/>
        <v>0</v>
      </c>
      <c r="U9" s="36"/>
      <c r="V9" s="36"/>
      <c r="W9" s="36">
        <f t="shared" si="4"/>
        <v>0</v>
      </c>
      <c r="X9" s="36"/>
      <c r="Y9" s="36"/>
      <c r="Z9" s="36">
        <f t="shared" si="5"/>
        <v>0</v>
      </c>
      <c r="AA9" s="36"/>
      <c r="AB9" s="36"/>
      <c r="AC9" s="36">
        <f t="shared" si="6"/>
        <v>0</v>
      </c>
      <c r="AD9" s="36"/>
      <c r="AE9" s="36"/>
      <c r="AF9" s="36">
        <f t="shared" si="7"/>
        <v>0</v>
      </c>
      <c r="AG9" s="36"/>
      <c r="AH9" s="36"/>
      <c r="AI9" s="36">
        <f t="shared" si="8"/>
        <v>0</v>
      </c>
      <c r="AJ9" s="36">
        <f t="shared" si="9"/>
        <v>0</v>
      </c>
      <c r="AK9" s="36">
        <f t="shared" si="10"/>
        <v>0</v>
      </c>
      <c r="AL9" s="36">
        <f t="shared" si="11"/>
        <v>0</v>
      </c>
    </row>
    <row r="10" spans="1:38" s="37" customFormat="1" ht="15">
      <c r="A10" s="34">
        <v>5</v>
      </c>
      <c r="B10" s="19" t="s">
        <v>39</v>
      </c>
      <c r="C10" s="38">
        <v>127</v>
      </c>
      <c r="D10" s="38">
        <v>60</v>
      </c>
      <c r="E10" s="38">
        <v>22</v>
      </c>
      <c r="F10" s="38">
        <v>9</v>
      </c>
      <c r="G10" s="38">
        <v>18</v>
      </c>
      <c r="H10" s="38">
        <v>10</v>
      </c>
      <c r="I10" s="38"/>
      <c r="J10" s="38"/>
      <c r="K10" s="36">
        <f t="shared" si="0"/>
        <v>0</v>
      </c>
      <c r="L10" s="38">
        <v>124</v>
      </c>
      <c r="M10" s="38">
        <v>143</v>
      </c>
      <c r="N10" s="36">
        <f t="shared" si="1"/>
        <v>267</v>
      </c>
      <c r="O10" s="38">
        <v>484</v>
      </c>
      <c r="P10" s="38">
        <v>429</v>
      </c>
      <c r="Q10" s="36">
        <f t="shared" si="2"/>
        <v>913</v>
      </c>
      <c r="R10" s="34">
        <v>449</v>
      </c>
      <c r="S10" s="34">
        <v>445</v>
      </c>
      <c r="T10" s="36">
        <f t="shared" si="3"/>
        <v>894</v>
      </c>
      <c r="U10" s="38">
        <v>453</v>
      </c>
      <c r="V10" s="38">
        <v>405</v>
      </c>
      <c r="W10" s="36">
        <f t="shared" si="4"/>
        <v>858</v>
      </c>
      <c r="X10" s="38">
        <v>514</v>
      </c>
      <c r="Y10" s="38">
        <v>412</v>
      </c>
      <c r="Z10" s="36">
        <f t="shared" si="5"/>
        <v>926</v>
      </c>
      <c r="AA10" s="38">
        <v>406</v>
      </c>
      <c r="AB10" s="38">
        <v>392</v>
      </c>
      <c r="AC10" s="36">
        <f t="shared" si="6"/>
        <v>798</v>
      </c>
      <c r="AD10" s="38">
        <v>337</v>
      </c>
      <c r="AE10" s="38">
        <v>285</v>
      </c>
      <c r="AF10" s="36">
        <f t="shared" si="7"/>
        <v>622</v>
      </c>
      <c r="AG10" s="38">
        <v>166</v>
      </c>
      <c r="AH10" s="34">
        <v>81</v>
      </c>
      <c r="AI10" s="36">
        <f t="shared" si="8"/>
        <v>247</v>
      </c>
      <c r="AJ10" s="36">
        <f t="shared" si="9"/>
        <v>2933</v>
      </c>
      <c r="AK10" s="36">
        <f t="shared" si="10"/>
        <v>2592</v>
      </c>
      <c r="AL10" s="36">
        <f t="shared" si="11"/>
        <v>5525</v>
      </c>
    </row>
    <row r="11" spans="1:38" s="37" customFormat="1" ht="15">
      <c r="A11" s="34">
        <v>6</v>
      </c>
      <c r="B11" s="19" t="s">
        <v>49</v>
      </c>
      <c r="C11" s="38"/>
      <c r="D11" s="38"/>
      <c r="E11" s="38"/>
      <c r="F11" s="38"/>
      <c r="G11" s="38"/>
      <c r="H11" s="38"/>
      <c r="I11" s="38"/>
      <c r="J11" s="38"/>
      <c r="K11" s="36">
        <f t="shared" si="0"/>
        <v>0</v>
      </c>
      <c r="L11" s="38"/>
      <c r="M11" s="38"/>
      <c r="N11" s="36">
        <f t="shared" si="1"/>
        <v>0</v>
      </c>
      <c r="O11" s="38"/>
      <c r="P11" s="38"/>
      <c r="Q11" s="36">
        <f t="shared" si="2"/>
        <v>0</v>
      </c>
      <c r="R11" s="34"/>
      <c r="S11" s="34"/>
      <c r="T11" s="36">
        <f t="shared" si="3"/>
        <v>0</v>
      </c>
      <c r="U11" s="38"/>
      <c r="V11" s="38"/>
      <c r="W11" s="36">
        <f t="shared" si="4"/>
        <v>0</v>
      </c>
      <c r="X11" s="38"/>
      <c r="Y11" s="38"/>
      <c r="Z11" s="36">
        <f t="shared" si="5"/>
        <v>0</v>
      </c>
      <c r="AA11" s="38"/>
      <c r="AB11" s="38"/>
      <c r="AC11" s="36">
        <f t="shared" si="6"/>
        <v>0</v>
      </c>
      <c r="AD11" s="38"/>
      <c r="AE11" s="38"/>
      <c r="AF11" s="36">
        <f t="shared" si="7"/>
        <v>0</v>
      </c>
      <c r="AG11" s="38"/>
      <c r="AH11" s="34"/>
      <c r="AI11" s="36">
        <f t="shared" si="8"/>
        <v>0</v>
      </c>
      <c r="AJ11" s="36">
        <f t="shared" si="9"/>
        <v>0</v>
      </c>
      <c r="AK11" s="36">
        <f t="shared" si="10"/>
        <v>0</v>
      </c>
      <c r="AL11" s="36">
        <f t="shared" si="11"/>
        <v>0</v>
      </c>
    </row>
    <row r="12" spans="1:38" s="37" customFormat="1" ht="15">
      <c r="A12" s="34">
        <v>7</v>
      </c>
      <c r="B12" s="19" t="s">
        <v>44</v>
      </c>
      <c r="C12" s="5"/>
      <c r="D12" s="5"/>
      <c r="E12" s="5"/>
      <c r="F12" s="5"/>
      <c r="G12" s="5"/>
      <c r="H12" s="5"/>
      <c r="I12" s="5"/>
      <c r="J12" s="5"/>
      <c r="K12" s="36">
        <f t="shared" si="0"/>
        <v>0</v>
      </c>
      <c r="L12" s="5">
        <v>347</v>
      </c>
      <c r="M12" s="5">
        <v>351</v>
      </c>
      <c r="N12" s="36">
        <f t="shared" si="1"/>
        <v>698</v>
      </c>
      <c r="O12" s="5">
        <v>481</v>
      </c>
      <c r="P12" s="5">
        <v>425</v>
      </c>
      <c r="Q12" s="36">
        <f t="shared" si="2"/>
        <v>906</v>
      </c>
      <c r="R12" s="5">
        <v>503</v>
      </c>
      <c r="S12" s="5">
        <v>531</v>
      </c>
      <c r="T12" s="36">
        <f t="shared" si="3"/>
        <v>1034</v>
      </c>
      <c r="U12" s="5">
        <v>557</v>
      </c>
      <c r="V12" s="5">
        <v>512</v>
      </c>
      <c r="W12" s="36">
        <f t="shared" si="4"/>
        <v>1069</v>
      </c>
      <c r="X12" s="5">
        <v>529</v>
      </c>
      <c r="Y12" s="5">
        <v>503</v>
      </c>
      <c r="Z12" s="36">
        <f t="shared" si="5"/>
        <v>1032</v>
      </c>
      <c r="AA12" s="5">
        <v>462</v>
      </c>
      <c r="AB12" s="5">
        <v>421</v>
      </c>
      <c r="AC12" s="36">
        <f t="shared" si="6"/>
        <v>883</v>
      </c>
      <c r="AD12" s="5">
        <v>223</v>
      </c>
      <c r="AE12" s="5">
        <v>213</v>
      </c>
      <c r="AF12" s="36">
        <f t="shared" si="7"/>
        <v>436</v>
      </c>
      <c r="AG12" s="5">
        <v>63</v>
      </c>
      <c r="AH12" s="5">
        <v>37</v>
      </c>
      <c r="AI12" s="36">
        <f t="shared" si="8"/>
        <v>100</v>
      </c>
      <c r="AJ12" s="36">
        <f t="shared" si="9"/>
        <v>3165</v>
      </c>
      <c r="AK12" s="36">
        <f t="shared" si="10"/>
        <v>2993</v>
      </c>
      <c r="AL12" s="36">
        <f t="shared" si="11"/>
        <v>6158</v>
      </c>
    </row>
    <row r="13" spans="1:38" s="37" customFormat="1" ht="15">
      <c r="A13" s="34">
        <v>8</v>
      </c>
      <c r="B13" s="19" t="s">
        <v>46</v>
      </c>
      <c r="C13" s="5"/>
      <c r="D13" s="5"/>
      <c r="E13" s="5"/>
      <c r="F13" s="5"/>
      <c r="G13" s="5"/>
      <c r="H13" s="5"/>
      <c r="I13" s="5"/>
      <c r="J13" s="5"/>
      <c r="K13" s="36">
        <f t="shared" si="0"/>
        <v>0</v>
      </c>
      <c r="L13" s="5"/>
      <c r="M13" s="5"/>
      <c r="N13" s="36">
        <f t="shared" si="1"/>
        <v>0</v>
      </c>
      <c r="O13" s="5"/>
      <c r="P13" s="5"/>
      <c r="Q13" s="36">
        <f t="shared" si="2"/>
        <v>0</v>
      </c>
      <c r="R13" s="5"/>
      <c r="S13" s="5"/>
      <c r="T13" s="36">
        <f t="shared" si="3"/>
        <v>0</v>
      </c>
      <c r="U13" s="5"/>
      <c r="V13" s="5"/>
      <c r="W13" s="36">
        <f t="shared" si="4"/>
        <v>0</v>
      </c>
      <c r="X13" s="5"/>
      <c r="Y13" s="5"/>
      <c r="Z13" s="36">
        <f t="shared" si="5"/>
        <v>0</v>
      </c>
      <c r="AA13" s="5"/>
      <c r="AB13" s="5"/>
      <c r="AC13" s="36">
        <f t="shared" si="6"/>
        <v>0</v>
      </c>
      <c r="AD13" s="5"/>
      <c r="AE13" s="5"/>
      <c r="AF13" s="36">
        <f t="shared" si="7"/>
        <v>0</v>
      </c>
      <c r="AG13" s="5"/>
      <c r="AH13" s="5"/>
      <c r="AI13" s="36">
        <f t="shared" si="8"/>
        <v>0</v>
      </c>
      <c r="AJ13" s="36">
        <f t="shared" si="9"/>
        <v>0</v>
      </c>
      <c r="AK13" s="36">
        <f t="shared" si="10"/>
        <v>0</v>
      </c>
      <c r="AL13" s="36">
        <f t="shared" si="11"/>
        <v>0</v>
      </c>
    </row>
    <row r="14" spans="1:38" s="37" customFormat="1" ht="15">
      <c r="A14" s="34">
        <v>9</v>
      </c>
      <c r="B14" s="19" t="s">
        <v>45</v>
      </c>
      <c r="C14" s="5"/>
      <c r="D14" s="5"/>
      <c r="E14" s="5"/>
      <c r="F14" s="5"/>
      <c r="G14" s="5"/>
      <c r="H14" s="5"/>
      <c r="I14" s="5"/>
      <c r="J14" s="5"/>
      <c r="K14" s="36">
        <f t="shared" si="0"/>
        <v>0</v>
      </c>
      <c r="L14" s="5"/>
      <c r="M14" s="5"/>
      <c r="N14" s="36">
        <f t="shared" si="1"/>
        <v>0</v>
      </c>
      <c r="O14" s="5"/>
      <c r="P14" s="5"/>
      <c r="Q14" s="36">
        <f t="shared" si="2"/>
        <v>0</v>
      </c>
      <c r="R14" s="5"/>
      <c r="S14" s="5"/>
      <c r="T14" s="36">
        <f t="shared" si="3"/>
        <v>0</v>
      </c>
      <c r="U14" s="5"/>
      <c r="V14" s="5"/>
      <c r="W14" s="36">
        <f t="shared" si="4"/>
        <v>0</v>
      </c>
      <c r="X14" s="5"/>
      <c r="Y14" s="5"/>
      <c r="Z14" s="36">
        <f t="shared" si="5"/>
        <v>0</v>
      </c>
      <c r="AA14" s="5"/>
      <c r="AB14" s="5"/>
      <c r="AC14" s="36">
        <f t="shared" si="6"/>
        <v>0</v>
      </c>
      <c r="AD14" s="5"/>
      <c r="AE14" s="5"/>
      <c r="AF14" s="36">
        <f t="shared" si="7"/>
        <v>0</v>
      </c>
      <c r="AG14" s="5"/>
      <c r="AH14" s="5"/>
      <c r="AI14" s="36">
        <f t="shared" si="8"/>
        <v>0</v>
      </c>
      <c r="AJ14" s="36">
        <f t="shared" si="9"/>
        <v>0</v>
      </c>
      <c r="AK14" s="36">
        <f t="shared" si="10"/>
        <v>0</v>
      </c>
      <c r="AL14" s="36">
        <f t="shared" si="11"/>
        <v>0</v>
      </c>
    </row>
    <row r="15" spans="1:38" s="37" customFormat="1" ht="15">
      <c r="A15" s="34">
        <v>10</v>
      </c>
      <c r="B15" s="19" t="s">
        <v>47</v>
      </c>
      <c r="C15" s="5"/>
      <c r="D15" s="5"/>
      <c r="E15" s="5"/>
      <c r="F15" s="5"/>
      <c r="G15" s="5"/>
      <c r="H15" s="5"/>
      <c r="I15" s="5"/>
      <c r="J15" s="5"/>
      <c r="K15" s="36">
        <f t="shared" si="0"/>
        <v>0</v>
      </c>
      <c r="L15" s="5"/>
      <c r="M15" s="5"/>
      <c r="N15" s="36">
        <f t="shared" si="1"/>
        <v>0</v>
      </c>
      <c r="O15" s="5"/>
      <c r="P15" s="5"/>
      <c r="Q15" s="36">
        <f t="shared" si="2"/>
        <v>0</v>
      </c>
      <c r="R15" s="5"/>
      <c r="S15" s="5"/>
      <c r="T15" s="36">
        <f t="shared" si="3"/>
        <v>0</v>
      </c>
      <c r="U15" s="5"/>
      <c r="V15" s="5"/>
      <c r="W15" s="36">
        <f t="shared" si="4"/>
        <v>0</v>
      </c>
      <c r="X15" s="5"/>
      <c r="Y15" s="5"/>
      <c r="Z15" s="36">
        <f t="shared" si="5"/>
        <v>0</v>
      </c>
      <c r="AA15" s="5"/>
      <c r="AB15" s="5"/>
      <c r="AC15" s="36">
        <f t="shared" si="6"/>
        <v>0</v>
      </c>
      <c r="AD15" s="5"/>
      <c r="AE15" s="5"/>
      <c r="AF15" s="36">
        <f t="shared" si="7"/>
        <v>0</v>
      </c>
      <c r="AG15" s="5"/>
      <c r="AH15" s="5"/>
      <c r="AI15" s="36">
        <f t="shared" si="8"/>
        <v>0</v>
      </c>
      <c r="AJ15" s="36">
        <f t="shared" si="9"/>
        <v>0</v>
      </c>
      <c r="AK15" s="36">
        <f t="shared" si="10"/>
        <v>0</v>
      </c>
      <c r="AL15" s="36">
        <f t="shared" si="11"/>
        <v>0</v>
      </c>
    </row>
    <row r="16" spans="1:38" s="37" customFormat="1" ht="15">
      <c r="A16" s="34">
        <v>11</v>
      </c>
      <c r="B16" s="19" t="s">
        <v>50</v>
      </c>
      <c r="C16" s="5"/>
      <c r="D16" s="5"/>
      <c r="E16" s="5"/>
      <c r="F16" s="5"/>
      <c r="G16" s="5"/>
      <c r="H16" s="5"/>
      <c r="I16" s="5"/>
      <c r="J16" s="5"/>
      <c r="K16" s="36">
        <f t="shared" si="0"/>
        <v>0</v>
      </c>
      <c r="L16" s="5"/>
      <c r="M16" s="5"/>
      <c r="N16" s="36">
        <f t="shared" si="1"/>
        <v>0</v>
      </c>
      <c r="O16" s="5"/>
      <c r="P16" s="5"/>
      <c r="Q16" s="36">
        <f t="shared" si="2"/>
        <v>0</v>
      </c>
      <c r="R16" s="5"/>
      <c r="S16" s="5"/>
      <c r="T16" s="36">
        <f t="shared" si="3"/>
        <v>0</v>
      </c>
      <c r="U16" s="5"/>
      <c r="V16" s="5"/>
      <c r="W16" s="36">
        <f t="shared" si="4"/>
        <v>0</v>
      </c>
      <c r="X16" s="5"/>
      <c r="Y16" s="5"/>
      <c r="Z16" s="36">
        <f t="shared" si="5"/>
        <v>0</v>
      </c>
      <c r="AA16" s="5"/>
      <c r="AB16" s="5"/>
      <c r="AC16" s="36">
        <f t="shared" si="6"/>
        <v>0</v>
      </c>
      <c r="AD16" s="5"/>
      <c r="AE16" s="5"/>
      <c r="AF16" s="36">
        <f t="shared" si="7"/>
        <v>0</v>
      </c>
      <c r="AG16" s="5"/>
      <c r="AH16" s="5"/>
      <c r="AI16" s="36">
        <f t="shared" si="8"/>
        <v>0</v>
      </c>
      <c r="AJ16" s="36">
        <f t="shared" si="9"/>
        <v>0</v>
      </c>
      <c r="AK16" s="36">
        <f t="shared" si="10"/>
        <v>0</v>
      </c>
      <c r="AL16" s="36">
        <f t="shared" si="11"/>
        <v>0</v>
      </c>
    </row>
  </sheetData>
  <sheetProtection/>
  <mergeCells count="17">
    <mergeCell ref="A3:A5"/>
    <mergeCell ref="B3:B5"/>
    <mergeCell ref="C3:H3"/>
    <mergeCell ref="I3:AL3"/>
    <mergeCell ref="C4:D4"/>
    <mergeCell ref="E4:F4"/>
    <mergeCell ref="G4:H4"/>
    <mergeCell ref="I4:K4"/>
    <mergeCell ref="L4:N4"/>
    <mergeCell ref="O4:Q4"/>
    <mergeCell ref="AJ4:AL4"/>
    <mergeCell ref="R4:T4"/>
    <mergeCell ref="U4:W4"/>
    <mergeCell ref="X4:Z4"/>
    <mergeCell ref="AA4:AC4"/>
    <mergeCell ref="AD4:AF4"/>
    <mergeCell ref="AG4:A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Irwan</dc:creator>
  <cp:keywords/>
  <dc:description/>
  <cp:lastModifiedBy>Irwan</cp:lastModifiedBy>
  <dcterms:created xsi:type="dcterms:W3CDTF">2014-04-03T06:49:27Z</dcterms:created>
  <dcterms:modified xsi:type="dcterms:W3CDTF">2014-04-03T14:00:48Z</dcterms:modified>
  <cp:category/>
  <cp:version/>
  <cp:contentType/>
  <cp:contentStatus/>
</cp:coreProperties>
</file>