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</sheets>
  <externalReferences>
    <externalReference r:id="rId4"/>
  </externalReferences>
  <definedNames>
    <definedName name="_xlnm.Print_Area" localSheetId="0">'Sheet2'!$A$1:$AB$19</definedName>
    <definedName name="_xlnm.Print_Titles" localSheetId="0">'Sheet2'!$8:$9</definedName>
  </definedNames>
  <calcPr fullCalcOnLoad="1"/>
</workbook>
</file>

<file path=xl/sharedStrings.xml><?xml version="1.0" encoding="utf-8"?>
<sst xmlns="http://schemas.openxmlformats.org/spreadsheetml/2006/main" count="49" uniqueCount="36">
  <si>
    <t>AIDIL RAMADAN</t>
  </si>
  <si>
    <t>Lulus/ Tidak Lulus</t>
  </si>
  <si>
    <t>No.</t>
  </si>
  <si>
    <t>No. Ujian</t>
  </si>
  <si>
    <t>REKAPITULASI HASIL KELULUSAN SISWA SMP/ MTs</t>
  </si>
  <si>
    <t>TAHUN PELAJARAN 2015/2016</t>
  </si>
  <si>
    <t>: KOTA PADANG</t>
  </si>
  <si>
    <t>: KTSP</t>
  </si>
  <si>
    <t>Lulus</t>
  </si>
  <si>
    <t>Kabupaten/ Kota</t>
  </si>
  <si>
    <t>Nama Sekolah</t>
  </si>
  <si>
    <t>Kurikulum</t>
  </si>
  <si>
    <t>Nama Siswa</t>
  </si>
  <si>
    <t>Nilai Rata-Rata Rapor</t>
  </si>
  <si>
    <t>Agama</t>
  </si>
  <si>
    <t>PKn</t>
  </si>
  <si>
    <t>B. Indo</t>
  </si>
  <si>
    <t>MTK</t>
  </si>
  <si>
    <t>IPA</t>
  </si>
  <si>
    <t>IPS</t>
  </si>
  <si>
    <t>B. Ing</t>
  </si>
  <si>
    <t>Senbud</t>
  </si>
  <si>
    <t>PJOK</t>
  </si>
  <si>
    <t>TIK</t>
  </si>
  <si>
    <t>BAM</t>
  </si>
  <si>
    <t>Nilai Rata-rata Ujian sekolah</t>
  </si>
  <si>
    <t>01-001-001-1</t>
  </si>
  <si>
    <t>...</t>
  </si>
  <si>
    <t xml:space="preserve">: </t>
  </si>
  <si>
    <t>Rata-rata</t>
  </si>
  <si>
    <t>Rapor</t>
  </si>
  <si>
    <t>USEK</t>
  </si>
  <si>
    <t>Kepala</t>
  </si>
  <si>
    <t>Nama</t>
  </si>
  <si>
    <t xml:space="preserve">NIP. </t>
  </si>
  <si>
    <t>Padang,                                  2016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</si>
</sst>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vertical="center" shrinkToFit="1"/>
    </xf>
    <xf numFmtId="2" fontId="38" fillId="0" borderId="10" xfId="0" applyNumberFormat="1" applyFont="1" applyBorder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0" fontId="37" fillId="0" borderId="10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kolah\@Siswa\Nilai\Nilai%20TP.%202015-2016\Pengelolalaan%20Rapor%20dan%20USEK%20Kelas%20IX%20TP.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Rapor"/>
      <sheetName val="Rapor 70%"/>
      <sheetName val="USEK 30%"/>
      <sheetName val="Gabung 70%+30%"/>
    </sheetNames>
    <sheetDataSet>
      <sheetData sheetId="0">
        <row r="8">
          <cell r="N8">
            <v>86.33333333333333</v>
          </cell>
          <cell r="V8">
            <v>85.33333333333333</v>
          </cell>
          <cell r="AD8">
            <v>84.66666666666667</v>
          </cell>
          <cell r="AL8">
            <v>86</v>
          </cell>
          <cell r="AT8">
            <v>81.66666666666667</v>
          </cell>
          <cell r="BB8">
            <v>84.5</v>
          </cell>
          <cell r="BJ8">
            <v>83.83333333333333</v>
          </cell>
          <cell r="BR8">
            <v>85.66666666666667</v>
          </cell>
          <cell r="BZ8">
            <v>85.91666666666667</v>
          </cell>
          <cell r="CP8">
            <v>88</v>
          </cell>
          <cell r="CX8">
            <v>90.33333333333333</v>
          </cell>
        </row>
      </sheetData>
      <sheetData sheetId="2">
        <row r="7">
          <cell r="G7">
            <v>76</v>
          </cell>
          <cell r="I7">
            <v>82</v>
          </cell>
          <cell r="K7">
            <v>97.5</v>
          </cell>
          <cell r="M7">
            <v>95</v>
          </cell>
          <cell r="O7">
            <v>94</v>
          </cell>
          <cell r="Q7">
            <v>92</v>
          </cell>
          <cell r="S7">
            <v>86</v>
          </cell>
          <cell r="U7">
            <v>92</v>
          </cell>
          <cell r="W7">
            <v>86</v>
          </cell>
          <cell r="Y7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115" zoomScaleNormal="115" zoomScalePageLayoutView="0" workbookViewId="0" topLeftCell="A1">
      <selection activeCell="B13" sqref="B13"/>
    </sheetView>
  </sheetViews>
  <sheetFormatPr defaultColWidth="9.140625" defaultRowHeight="15"/>
  <cols>
    <col min="1" max="1" width="4.7109375" style="3" customWidth="1"/>
    <col min="2" max="2" width="19.8515625" style="3" customWidth="1"/>
    <col min="3" max="3" width="12.140625" style="3" bestFit="1" customWidth="1"/>
    <col min="4" max="14" width="5.421875" style="3" customWidth="1"/>
    <col min="15" max="15" width="8.28125" style="3" bestFit="1" customWidth="1"/>
    <col min="16" max="26" width="5.421875" style="3" customWidth="1"/>
    <col min="27" max="27" width="6.57421875" style="3" customWidth="1"/>
    <col min="28" max="28" width="14.8515625" style="5" bestFit="1" customWidth="1"/>
    <col min="29" max="16384" width="9.140625" style="3" customWidth="1"/>
  </cols>
  <sheetData>
    <row r="1" spans="1:28" ht="12.7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2.7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4" spans="2:4" ht="12.75">
      <c r="B4" s="4" t="s">
        <v>10</v>
      </c>
      <c r="C4" s="4" t="s">
        <v>28</v>
      </c>
      <c r="D4" s="4"/>
    </row>
    <row r="5" spans="2:4" ht="12.75">
      <c r="B5" s="4" t="s">
        <v>9</v>
      </c>
      <c r="C5" s="4" t="s">
        <v>6</v>
      </c>
      <c r="D5" s="4"/>
    </row>
    <row r="6" spans="2:4" ht="12.75">
      <c r="B6" s="4" t="s">
        <v>11</v>
      </c>
      <c r="C6" s="4" t="s">
        <v>7</v>
      </c>
      <c r="D6" s="4"/>
    </row>
    <row r="8" spans="1:28" s="1" customFormat="1" ht="12.75">
      <c r="A8" s="12" t="s">
        <v>2</v>
      </c>
      <c r="B8" s="12" t="s">
        <v>12</v>
      </c>
      <c r="C8" s="12" t="s">
        <v>3</v>
      </c>
      <c r="D8" s="12" t="s">
        <v>13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3" t="s">
        <v>29</v>
      </c>
      <c r="P8" s="12" t="s">
        <v>25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3" t="s">
        <v>29</v>
      </c>
      <c r="AB8" s="10" t="s">
        <v>1</v>
      </c>
    </row>
    <row r="9" spans="1:28" s="1" customFormat="1" ht="12.75">
      <c r="A9" s="12"/>
      <c r="B9" s="12"/>
      <c r="C9" s="12"/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14" t="s">
        <v>30</v>
      </c>
      <c r="P9" s="2" t="s">
        <v>14</v>
      </c>
      <c r="Q9" s="2" t="s">
        <v>15</v>
      </c>
      <c r="R9" s="2" t="s">
        <v>16</v>
      </c>
      <c r="S9" s="2" t="s">
        <v>17</v>
      </c>
      <c r="T9" s="2" t="s">
        <v>18</v>
      </c>
      <c r="U9" s="2" t="s">
        <v>19</v>
      </c>
      <c r="V9" s="2" t="s">
        <v>20</v>
      </c>
      <c r="W9" s="2" t="s">
        <v>21</v>
      </c>
      <c r="X9" s="2" t="s">
        <v>22</v>
      </c>
      <c r="Y9" s="2" t="s">
        <v>23</v>
      </c>
      <c r="Z9" s="2" t="s">
        <v>24</v>
      </c>
      <c r="AA9" s="14" t="s">
        <v>31</v>
      </c>
      <c r="AB9" s="10"/>
    </row>
    <row r="10" spans="1:28" s="9" customFormat="1" ht="12.75">
      <c r="A10" s="6">
        <v>1</v>
      </c>
      <c r="B10" s="7" t="s">
        <v>0</v>
      </c>
      <c r="C10" s="6" t="s">
        <v>26</v>
      </c>
      <c r="D10" s="8">
        <f>'[1]Rekap Rapor'!$N8</f>
        <v>86.33333333333333</v>
      </c>
      <c r="E10" s="8">
        <f>'[1]Rekap Rapor'!$V8</f>
        <v>85.33333333333333</v>
      </c>
      <c r="F10" s="8">
        <f>'[1]Rekap Rapor'!$AD8</f>
        <v>84.66666666666667</v>
      </c>
      <c r="G10" s="8">
        <f>'[1]Rekap Rapor'!$AL8</f>
        <v>86</v>
      </c>
      <c r="H10" s="8">
        <f>'[1]Rekap Rapor'!$AT8</f>
        <v>81.66666666666667</v>
      </c>
      <c r="I10" s="8">
        <f>'[1]Rekap Rapor'!$BB8</f>
        <v>84.5</v>
      </c>
      <c r="J10" s="8">
        <f>'[1]Rekap Rapor'!$BJ8</f>
        <v>83.83333333333333</v>
      </c>
      <c r="K10" s="8">
        <f>'[1]Rekap Rapor'!$BR8</f>
        <v>85.66666666666667</v>
      </c>
      <c r="L10" s="8">
        <f>'[1]Rekap Rapor'!$BZ8</f>
        <v>85.91666666666667</v>
      </c>
      <c r="M10" s="8">
        <f>'[1]Rekap Rapor'!$CP8</f>
        <v>88</v>
      </c>
      <c r="N10" s="8">
        <f>'[1]Rekap Rapor'!$CX8</f>
        <v>90.33333333333333</v>
      </c>
      <c r="O10" s="8">
        <f>AVERAGE(D10:N10)</f>
        <v>85.6590909090909</v>
      </c>
      <c r="P10" s="8">
        <f>'[1]USEK 30%'!$O7</f>
        <v>94</v>
      </c>
      <c r="Q10" s="8">
        <f>'[1]USEK 30%'!$Q7</f>
        <v>92</v>
      </c>
      <c r="R10" s="8">
        <f>'[1]USEK 30%'!$G7</f>
        <v>76</v>
      </c>
      <c r="S10" s="8">
        <f>'[1]USEK 30%'!$K7</f>
        <v>97.5</v>
      </c>
      <c r="T10" s="8">
        <f>'[1]USEK 30%'!$M7</f>
        <v>95</v>
      </c>
      <c r="U10" s="8">
        <f>'[1]USEK 30%'!$S7</f>
        <v>86</v>
      </c>
      <c r="V10" s="8">
        <f>'[1]USEK 30%'!$I7</f>
        <v>82</v>
      </c>
      <c r="W10" s="8">
        <f>'[1]USEK 30%'!$W7</f>
        <v>86</v>
      </c>
      <c r="X10" s="8">
        <f>'[1]USEK 30%'!$Y7</f>
        <v>82</v>
      </c>
      <c r="Y10" s="8">
        <f>'[1]USEK 30%'!$Y7</f>
        <v>82</v>
      </c>
      <c r="Z10" s="8">
        <f>'[1]USEK 30%'!$U7</f>
        <v>92</v>
      </c>
      <c r="AA10" s="8">
        <f>AVERAGE(P10:Z10)</f>
        <v>87.68181818181819</v>
      </c>
      <c r="AB10" s="6" t="s">
        <v>8</v>
      </c>
    </row>
    <row r="11" spans="1:28" s="9" customFormat="1" ht="12.75">
      <c r="A11" s="6">
        <v>2</v>
      </c>
      <c r="B11" s="7" t="s">
        <v>27</v>
      </c>
      <c r="C11" s="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6"/>
    </row>
    <row r="12" spans="1:28" s="9" customFormat="1" ht="12.75">
      <c r="A12" s="6">
        <v>3</v>
      </c>
      <c r="B12" s="7" t="s">
        <v>27</v>
      </c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6"/>
    </row>
    <row r="13" ht="12.75">
      <c r="W13" s="3" t="s">
        <v>35</v>
      </c>
    </row>
    <row r="14" ht="12.75">
      <c r="W14" s="3" t="s">
        <v>32</v>
      </c>
    </row>
    <row r="18" ht="12.75">
      <c r="W18" s="3" t="s">
        <v>33</v>
      </c>
    </row>
    <row r="19" ht="12.75">
      <c r="W19" s="3" t="s">
        <v>34</v>
      </c>
    </row>
  </sheetData>
  <sheetProtection/>
  <mergeCells count="8">
    <mergeCell ref="AB8:AB9"/>
    <mergeCell ref="A1:AB1"/>
    <mergeCell ref="A2:AB2"/>
    <mergeCell ref="D8:N8"/>
    <mergeCell ref="P8:Z8"/>
    <mergeCell ref="A8:A9"/>
    <mergeCell ref="B8:B9"/>
    <mergeCell ref="C8:C9"/>
  </mergeCells>
  <printOptions horizontalCentered="1"/>
  <pageMargins left="0.31496062992125984" right="0.31496062992125984" top="0.5511811023622047" bottom="0.35433070866141736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Kurikulum</cp:lastModifiedBy>
  <cp:lastPrinted>2016-06-15T04:15:12Z</cp:lastPrinted>
  <dcterms:created xsi:type="dcterms:W3CDTF">2016-06-14T04:28:35Z</dcterms:created>
  <dcterms:modified xsi:type="dcterms:W3CDTF">2016-07-26T03:04:10Z</dcterms:modified>
  <cp:category/>
  <cp:version/>
  <cp:contentType/>
  <cp:contentStatus/>
</cp:coreProperties>
</file>